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2.2025\1. Demonstrativos 02-2025\03 - Transparência\"/>
    </mc:Choice>
  </mc:AlternateContent>
  <xr:revisionPtr revIDLastSave="0" documentId="13_ncr:1_{0E464914-8B02-4D2A-806A-7F3E414948BF}" xr6:coauthVersionLast="47" xr6:coauthVersionMax="47" xr10:uidLastSave="{00000000-0000-0000-0000-000000000000}"/>
  <bookViews>
    <workbookView xWindow="8025" yWindow="5985" windowWidth="8850" windowHeight="892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J19" i="1" s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G19" i="1" s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19" i="1" s="1"/>
  <c r="N19" i="1"/>
  <c r="O19" i="1" l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<sst xmlns="http://schemas.openxmlformats.org/spreadsheetml/2006/main" count="36" uniqueCount="24">
  <si>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</si>
  <si>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</si>
  <si>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</si>
  <si>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</si>
  <si>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</si>
  <si>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</si>
  <si>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</si>
  <si>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</si>
  <si>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</si>
  <si>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</si>
  <si>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</si>
  <si>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</si>
  <si>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</si>
  <si>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</si>
  <si>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</si>
  <si>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</si>
  <si>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</si>
  <si>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</si>
  <si>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</si>
  <si>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</si>
  <si>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</si>
  <si>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</si>
  <si>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Planilha com as despesas e receitas de Janeiro 2021 a Dezembro de 2025 de acordo com o Balanço Financeiro</t>
  </si>
  <si>
    <t>Vitória, 28 de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</si>
</sst>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I1" zoomScale="110" zoomScaleNormal="110" workbookViewId="0">
      <selection activeCell="O9" sqref="O9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731083.8</v>
      </c>
      <c r="O8" s="2">
        <v>376983.36</v>
      </c>
      <c r="P8" s="2">
        <f>N8-O8</f>
        <v>354100.44000000006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0</v>
      </c>
      <c r="O9" s="2">
        <v>0</v>
      </c>
      <c r="P9" s="2">
        <f t="shared" ref="P9:P18" si="4">N9-O9</f>
        <v>0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0</v>
      </c>
      <c r="O10" s="2">
        <v>0</v>
      </c>
      <c r="P10" s="2">
        <f t="shared" si="4"/>
        <v>0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0</v>
      </c>
      <c r="O11" s="2">
        <v>0</v>
      </c>
      <c r="P11" s="2">
        <f t="shared" si="4"/>
        <v>0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0</v>
      </c>
      <c r="O12" s="11">
        <v>0</v>
      </c>
      <c r="P12" s="11">
        <f t="shared" si="4"/>
        <v>0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0</v>
      </c>
      <c r="O13" s="2">
        <v>0</v>
      </c>
      <c r="P13" s="2">
        <f t="shared" si="4"/>
        <v>0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1783268.1</v>
      </c>
      <c r="O19" s="4">
        <f t="shared" ref="O19:P19" si="7">SUM(O7:O18)</f>
        <v>750661</v>
      </c>
      <c r="P19" s="4">
        <f t="shared" si="7"/>
        <v>1032607.1000000001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 t="shared" ref="E20:P20" si="8">(E19-B19)/B19</f>
        <v>5.6267037291685001E-2</v>
      </c>
      <c r="F20" s="6">
        <f t="shared" si="8"/>
        <v>1.5420300484354063E-2</v>
      </c>
      <c r="G20" s="6">
        <f t="shared" si="8"/>
        <v>0.24520789076131927</v>
      </c>
      <c r="H20" s="6">
        <f t="shared" si="8"/>
        <v>0.28785190429464719</v>
      </c>
      <c r="I20" s="6">
        <f t="shared" si="8"/>
        <v>0.11396265490713196</v>
      </c>
      <c r="J20" s="6">
        <f t="shared" si="8"/>
        <v>0.9437633600765547</v>
      </c>
      <c r="K20" s="6">
        <f t="shared" si="8"/>
        <v>4.2238329727918252E-2</v>
      </c>
      <c r="L20" s="6">
        <f t="shared" si="8"/>
        <v>9.7095916362375634E-2</v>
      </c>
      <c r="M20" s="6">
        <f t="shared" si="8"/>
        <v>-7.634848967898139E-2</v>
      </c>
      <c r="N20" s="6">
        <f t="shared" si="8"/>
        <v>-0.59093124899629201</v>
      </c>
      <c r="O20" s="6">
        <f t="shared" si="8"/>
        <v>-0.76074014468785878</v>
      </c>
      <c r="P20" s="6">
        <f t="shared" si="8"/>
        <v>-0.15492108346261479</v>
      </c>
    </row>
    <row r="23" spans="1:16" x14ac:dyDescent="0.25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Pedro</cp:lastModifiedBy>
  <cp:lastPrinted>2023-02-17T18:30:43Z</cp:lastPrinted>
  <dcterms:created xsi:type="dcterms:W3CDTF">2019-02-08T17:44:52Z</dcterms:created>
  <dcterms:modified xsi:type="dcterms:W3CDTF">2025-03-17T11:36:50Z</dcterms:modified>
</cp:coreProperties>
</file>